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березень 2023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10" l="1"/>
  <c r="L11" i="10" l="1"/>
  <c r="O10" i="10"/>
  <c r="O9" i="10"/>
  <c r="M11" i="10" l="1"/>
  <c r="N11" i="10"/>
  <c r="P11" i="10"/>
  <c r="Q11" i="10"/>
  <c r="R11" i="10"/>
  <c r="K11" i="10"/>
  <c r="H11" i="10" l="1"/>
  <c r="I11" i="10"/>
  <c r="J11" i="10"/>
  <c r="G11" i="10"/>
  <c r="S9" i="10"/>
  <c r="O11" i="10"/>
  <c r="S8" i="10" l="1"/>
  <c r="S10" i="10"/>
  <c r="S11" i="10" l="1"/>
</calcChain>
</file>

<file path=xl/sharedStrings.xml><?xml version="1.0" encoding="utf-8"?>
<sst xmlns="http://schemas.openxmlformats.org/spreadsheetml/2006/main" count="30" uniqueCount="29">
  <si>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</si>
  <si>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</si>
  <si>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</si>
  <si>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</si>
  <si>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</si>
  <si>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</si>
  <si>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</si>
  <si>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</si>
  <si>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</si>
  <si>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</si>
  <si>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</si>
  <si>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</si>
  <si>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</si>
  <si>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Заступник директора Департаменту - начальник управління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</si>
  <si>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</si>
  <si>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</si>
  <si>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</si>
  <si>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</si>
  <si>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</si>
  <si>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</si>
  <si>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</si>
  <si>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</si>
  <si>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</si>
  <si>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103 Індексація  </t>
  </si>
  <si>
    <t xml:space="preserve"> 15 Надбавка за інтенсивність</t>
  </si>
  <si>
    <t>40 Відпустка</t>
  </si>
  <si>
    <t>Матеріальна допомога</t>
  </si>
  <si>
    <t>Премія</t>
  </si>
  <si>
    <t>Березень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</si>
</sst>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U7" sqref="U7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285156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2" width="13.140625" customWidth="1"/>
    <col min="13" max="13" width="16.42578125" customWidth="1"/>
    <col min="14" max="14" width="10.7109375" hidden="1" customWidth="1"/>
    <col min="15" max="15" width="12.42578125" customWidth="1"/>
    <col min="17" max="17" width="10.28515625" customWidth="1"/>
    <col min="18" max="18" width="11.140625" customWidth="1"/>
    <col min="19" max="19" width="16.85546875" customWidth="1"/>
  </cols>
  <sheetData>
    <row r="1" spans="1:19" x14ac:dyDescent="0.25">
      <c r="A1" t="s">
        <v>7</v>
      </c>
    </row>
    <row r="2" spans="1:19" x14ac:dyDescent="0.25">
      <c r="A2" t="s">
        <v>8</v>
      </c>
      <c r="I2" s="10" t="s">
        <v>14</v>
      </c>
      <c r="J2" s="10"/>
      <c r="K2" s="10"/>
      <c r="L2" s="10"/>
      <c r="M2" s="10"/>
      <c r="N2" s="10"/>
    </row>
    <row r="3" spans="1:19" x14ac:dyDescent="0.25">
      <c r="G3" t="s">
        <v>22</v>
      </c>
    </row>
    <row r="4" spans="1:19" x14ac:dyDescent="0.25">
      <c r="G4" s="1" t="s">
        <v>28</v>
      </c>
    </row>
    <row r="7" spans="1:19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17</v>
      </c>
      <c r="H7" s="5" t="s">
        <v>15</v>
      </c>
      <c r="I7" s="5" t="s">
        <v>16</v>
      </c>
      <c r="J7" s="5" t="s">
        <v>25</v>
      </c>
      <c r="K7" s="5" t="s">
        <v>26</v>
      </c>
      <c r="L7" s="5" t="s">
        <v>27</v>
      </c>
      <c r="M7" s="5" t="s">
        <v>24</v>
      </c>
      <c r="N7" s="5" t="s">
        <v>23</v>
      </c>
      <c r="O7" s="5" t="s">
        <v>5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19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22</v>
      </c>
      <c r="G8" s="7">
        <v>12243.48</v>
      </c>
      <c r="H8" s="7">
        <v>573.91</v>
      </c>
      <c r="I8" s="7">
        <v>5142.26</v>
      </c>
      <c r="J8" s="7"/>
      <c r="K8" s="12"/>
      <c r="L8" s="7"/>
      <c r="M8" s="7">
        <v>8570.43</v>
      </c>
      <c r="N8" s="7"/>
      <c r="O8" s="7">
        <f>G8+H8+I8+M8+N8+J8+K8+L8</f>
        <v>26530.080000000002</v>
      </c>
      <c r="P8" s="7">
        <v>10700</v>
      </c>
      <c r="Q8" s="8">
        <v>4775.41</v>
      </c>
      <c r="R8" s="8">
        <v>397.95</v>
      </c>
      <c r="S8" s="8">
        <f>O8-P8-Q8-R8</f>
        <v>10656.720000000001</v>
      </c>
    </row>
    <row r="9" spans="1:19" ht="75" x14ac:dyDescent="0.25">
      <c r="A9" s="5">
        <v>2</v>
      </c>
      <c r="B9" s="5">
        <v>21</v>
      </c>
      <c r="C9" s="5" t="s">
        <v>11</v>
      </c>
      <c r="D9" s="3"/>
      <c r="E9" s="4" t="s">
        <v>13</v>
      </c>
      <c r="F9" s="5">
        <v>22</v>
      </c>
      <c r="G9" s="7">
        <v>10808.7</v>
      </c>
      <c r="H9" s="7">
        <v>669.57</v>
      </c>
      <c r="I9" s="7">
        <v>5404.35</v>
      </c>
      <c r="J9" s="7">
        <v>2222.34</v>
      </c>
      <c r="K9" s="12">
        <v>18733.259999999998</v>
      </c>
      <c r="L9" s="7"/>
      <c r="M9" s="7">
        <v>2702.17</v>
      </c>
      <c r="N9" s="7"/>
      <c r="O9" s="7">
        <f>G9+H9+I9+M9+N9+K9+J9+L9</f>
        <v>40540.39</v>
      </c>
      <c r="P9" s="7">
        <v>7900</v>
      </c>
      <c r="Q9" s="8">
        <v>7297.27</v>
      </c>
      <c r="R9" s="8">
        <v>608.11</v>
      </c>
      <c r="S9" s="8">
        <f t="shared" ref="S9:S10" si="0">O9-P9-Q9-R9</f>
        <v>24735.01</v>
      </c>
    </row>
    <row r="10" spans="1:19" ht="75" x14ac:dyDescent="0.25">
      <c r="A10" s="5">
        <v>3</v>
      </c>
      <c r="B10" s="5">
        <v>39</v>
      </c>
      <c r="C10" s="5" t="s">
        <v>12</v>
      </c>
      <c r="D10" s="3"/>
      <c r="E10" s="4" t="s">
        <v>13</v>
      </c>
      <c r="F10" s="5">
        <v>23</v>
      </c>
      <c r="G10" s="7">
        <v>11300</v>
      </c>
      <c r="H10" s="7">
        <v>800</v>
      </c>
      <c r="I10" s="7">
        <v>4068</v>
      </c>
      <c r="J10" s="7"/>
      <c r="K10" s="12"/>
      <c r="L10" s="7">
        <v>565</v>
      </c>
      <c r="M10" s="7">
        <v>2825</v>
      </c>
      <c r="N10" s="7"/>
      <c r="O10" s="7">
        <f>G10+H10+I10+M10+N10+J10+K10+L10</f>
        <v>19558</v>
      </c>
      <c r="P10" s="7">
        <v>7400</v>
      </c>
      <c r="Q10" s="8">
        <v>3520.44</v>
      </c>
      <c r="R10" s="8">
        <v>293.37</v>
      </c>
      <c r="S10" s="8">
        <f t="shared" si="0"/>
        <v>8344.1899999999987</v>
      </c>
    </row>
    <row r="11" spans="1:19" ht="19.5" customHeight="1" x14ac:dyDescent="0.25">
      <c r="A11" s="13" t="s">
        <v>6</v>
      </c>
      <c r="B11" s="14"/>
      <c r="C11" s="14"/>
      <c r="D11" s="14"/>
      <c r="E11" s="15"/>
      <c r="F11" s="6"/>
      <c r="G11" s="9">
        <f>SUM(G8:G10)</f>
        <v>34352.18</v>
      </c>
      <c r="H11" s="9">
        <f t="shared" ref="H11:K11" si="1">SUM(H8:H10)</f>
        <v>2043.48</v>
      </c>
      <c r="I11" s="9">
        <f t="shared" si="1"/>
        <v>14614.61</v>
      </c>
      <c r="J11" s="9">
        <f t="shared" si="1"/>
        <v>2222.34</v>
      </c>
      <c r="K11" s="9">
        <f t="shared" si="1"/>
        <v>18733.259999999998</v>
      </c>
      <c r="L11" s="9">
        <f>SUM(L8:L10)</f>
        <v>565</v>
      </c>
      <c r="M11" s="9">
        <f t="shared" ref="M11:S11" si="2">SUM(M8:M10)</f>
        <v>14097.6</v>
      </c>
      <c r="N11" s="9">
        <f t="shared" si="2"/>
        <v>0</v>
      </c>
      <c r="O11" s="9">
        <f t="shared" si="2"/>
        <v>86628.47</v>
      </c>
      <c r="P11" s="9">
        <f t="shared" si="2"/>
        <v>26000</v>
      </c>
      <c r="Q11" s="9">
        <f t="shared" si="2"/>
        <v>15593.12</v>
      </c>
      <c r="R11" s="9">
        <f t="shared" si="2"/>
        <v>1299.4299999999998</v>
      </c>
      <c r="S11" s="9">
        <f t="shared" si="2"/>
        <v>43735.92</v>
      </c>
    </row>
    <row r="12" spans="1:19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5" spans="1:19" x14ac:dyDescent="0.25">
      <c r="O15" s="11"/>
      <c r="P15" s="11"/>
      <c r="Q15" s="11"/>
      <c r="R15" s="11"/>
      <c r="S15" s="11"/>
    </row>
    <row r="17" spans="19:19" x14ac:dyDescent="0.25">
      <c r="S17" s="11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березень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2023-04-12T10:39:16Z</dcterms:modified>
</cp:coreProperties>
</file>